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0_ncr:100000_{03B08191-60C8-4A83-9D2E-F58B1FE8123A}" xr6:coauthVersionLast="31" xr6:coauthVersionMax="31" xr10:uidLastSave="{00000000-0000-0000-0000-000000000000}"/>
  <bookViews>
    <workbookView xWindow="120" yWindow="150" windowWidth="24915" windowHeight="12075" xr2:uid="{00000000-000D-0000-FFFF-FFFF00000000}"/>
  </bookViews>
  <sheets>
    <sheet name="PMT" sheetId="1" r:id="rId1"/>
    <sheet name="PPMT and IPMT" sheetId="2" r:id="rId2"/>
  </sheets>
  <calcPr calcId="179017"/>
</workbook>
</file>

<file path=xl/calcChain.xml><?xml version="1.0" encoding="utf-8"?>
<calcChain xmlns="http://schemas.openxmlformats.org/spreadsheetml/2006/main">
  <c r="A4" i="2" l="1"/>
  <c r="A3" i="2"/>
  <c r="A2" i="2"/>
  <c r="B2" i="2" l="1"/>
  <c r="C2" i="2"/>
  <c r="C6" i="1" l="1"/>
  <c r="A6" i="1" s="1"/>
  <c r="B6" i="1"/>
  <c r="A5" i="1"/>
  <c r="C4" i="1"/>
  <c r="B4" i="1"/>
  <c r="A4" i="1"/>
  <c r="C3" i="1"/>
  <c r="B3" i="1"/>
  <c r="A3" i="1"/>
  <c r="A2" i="1"/>
</calcChain>
</file>

<file path=xl/sharedStrings.xml><?xml version="1.0" encoding="utf-8"?>
<sst xmlns="http://schemas.openxmlformats.org/spreadsheetml/2006/main" count="10" uniqueCount="5">
  <si>
    <t>Nper</t>
  </si>
  <si>
    <t>Rate</t>
  </si>
  <si>
    <t>Pv</t>
  </si>
  <si>
    <t>Fv</t>
  </si>
  <si>
    <t>PMT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</si>
</sst>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0" fontId="0" fillId="0" borderId="0" xfId="0" applyNumberFormat="1"/>
    <xf numFmtId="8" fontId="0" fillId="0" borderId="0" xfId="0" applyNumberFormat="1"/>
    <xf numFmtId="0" fontId="1" fillId="0" borderId="0" xfId="0" applyFont="1"/>
    <xf numFmtId="6" fontId="0" fillId="0" borderId="0" xfId="0" applyNumberFormat="1"/>
    <xf numFmtId="0" fontId="0" fillId="0" borderId="0" xfId="0" applyNumberFormat="1"/>
    <xf numFmtId="164" fontId="0" fillId="0" borderId="0" xfId="0" applyNumberForma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A2" sqref="A2"/>
    </sheetView>
  </sheetViews>
  <sheetFormatPr defaultRowHeight="15" x14ac:dyDescent="0.25"/>
  <cols>
    <col min="1" max="1" width="21.42578125" customWidth="1"/>
    <col min="2" max="3" width="11.7109375" customWidth="1"/>
    <col min="4" max="5" width="14.28515625" customWidth="1"/>
    <col min="6" max="6" width="9" customWidth="1"/>
  </cols>
  <sheetData>
    <row r="1" spans="1:5" x14ac:dyDescent="0.25">
      <c r="A1" s="3" t="s">
        <v>4</v>
      </c>
      <c r="B1" s="3" t="s">
        <v>1</v>
      </c>
      <c r="C1" s="3" t="s">
        <v>0</v>
      </c>
      <c r="D1" s="3" t="s">
        <v>2</v>
      </c>
      <c r="E1" s="3" t="s">
        <v>3</v>
      </c>
    </row>
    <row r="2" spans="1:5" x14ac:dyDescent="0.25">
      <c r="A2" s="2">
        <f>PMT(B2,C2,D2,E2)</f>
        <v>-13077.683546527716</v>
      </c>
      <c r="B2" s="1">
        <v>0.06</v>
      </c>
      <c r="C2">
        <v>20</v>
      </c>
      <c r="D2" s="4">
        <v>150000</v>
      </c>
      <c r="E2" s="5">
        <v>0</v>
      </c>
    </row>
    <row r="3" spans="1:5" x14ac:dyDescent="0.25">
      <c r="A3" s="2">
        <f>PMT(B3,C3,D3,E3)</f>
        <v>-3232.2484622263978</v>
      </c>
      <c r="B3" s="1">
        <f>0.06/4</f>
        <v>1.4999999999999999E-2</v>
      </c>
      <c r="C3">
        <f>20*4</f>
        <v>80</v>
      </c>
      <c r="D3" s="4">
        <v>150000</v>
      </c>
      <c r="E3" s="5">
        <v>0</v>
      </c>
    </row>
    <row r="4" spans="1:5" x14ac:dyDescent="0.25">
      <c r="A4" s="2">
        <f>PMT(B4,C4,D4,E4)</f>
        <v>-1074.6465877172473</v>
      </c>
      <c r="B4" s="1">
        <f>0.06/12</f>
        <v>5.0000000000000001E-3</v>
      </c>
      <c r="C4">
        <f>20*12</f>
        <v>240</v>
      </c>
      <c r="D4" s="4">
        <v>150000</v>
      </c>
      <c r="E4" s="5">
        <v>0</v>
      </c>
    </row>
    <row r="5" spans="1:5" x14ac:dyDescent="0.25">
      <c r="A5" s="2">
        <f>PMT(B5,C5,D5,E5)</f>
        <v>-100.00025909590526</v>
      </c>
      <c r="B5" s="1">
        <v>0.08</v>
      </c>
      <c r="C5">
        <v>10</v>
      </c>
      <c r="D5" s="5">
        <v>0</v>
      </c>
      <c r="E5" s="6">
        <v>1448.66</v>
      </c>
    </row>
    <row r="6" spans="1:5" x14ac:dyDescent="0.25">
      <c r="A6" s="2">
        <f>PMT(B6,C6,D6,E6)</f>
        <v>599.99997843716255</v>
      </c>
      <c r="B6" s="1">
        <f>0.06/12</f>
        <v>5.0000000000000001E-3</v>
      </c>
      <c r="C6">
        <f>20*12</f>
        <v>240</v>
      </c>
      <c r="D6" s="2">
        <v>-83748.460000000006</v>
      </c>
      <c r="E6" s="5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841A-788D-4950-A2B8-AD975CB77F56}">
  <dimension ref="A1:E4"/>
  <sheetViews>
    <sheetView workbookViewId="0">
      <selection activeCell="A2" sqref="A2"/>
    </sheetView>
  </sheetViews>
  <sheetFormatPr defaultRowHeight="15" x14ac:dyDescent="0.25"/>
  <cols>
    <col min="1" max="1" width="21.42578125" customWidth="1"/>
    <col min="2" max="3" width="11.7109375" customWidth="1"/>
    <col min="4" max="5" width="14.28515625" customWidth="1"/>
    <col min="6" max="6" width="9" customWidth="1"/>
  </cols>
  <sheetData>
    <row r="1" spans="1:5" x14ac:dyDescent="0.25">
      <c r="A1" s="3" t="s">
        <v>4</v>
      </c>
      <c r="B1" s="3" t="s">
        <v>1</v>
      </c>
      <c r="C1" s="3" t="s">
        <v>0</v>
      </c>
      <c r="D1" s="3" t="s">
        <v>2</v>
      </c>
      <c r="E1" s="3" t="s">
        <v>3</v>
      </c>
    </row>
    <row r="2" spans="1:5" x14ac:dyDescent="0.25">
      <c r="A2" s="2">
        <f>PMT(B2,C2,D2,E2)</f>
        <v>-877.42779468136894</v>
      </c>
      <c r="B2" s="1">
        <f>0.05/12</f>
        <v>4.1666666666666666E-3</v>
      </c>
      <c r="C2">
        <f>2*12</f>
        <v>24</v>
      </c>
      <c r="D2" s="4">
        <v>20000</v>
      </c>
      <c r="E2" s="5">
        <v>0</v>
      </c>
    </row>
    <row r="3" spans="1:5" s="5" customFormat="1" x14ac:dyDescent="0.25">
      <c r="A3" s="2">
        <f>PPMT(B2,5,C2,D2,E2)</f>
        <v>-807.4123172222761</v>
      </c>
    </row>
    <row r="4" spans="1:5" x14ac:dyDescent="0.25">
      <c r="A4" s="2">
        <f>IPMT(B2,5,C2,D2,E2)</f>
        <v>-70.015477459092821</v>
      </c>
      <c r="B4" s="7"/>
      <c r="C4" s="7"/>
      <c r="D4" s="7"/>
      <c r="E4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PMT</vt:lpstr>
      <vt:lpstr>PPMT and IPMT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2011-03-14T06:08:23Z</dcterms:created>
  <dcterms:modified xsi:type="dcterms:W3CDTF">2018-12-14T14:47:38Z</dcterms:modified>
</cp:coreProperties>
</file>