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EE8A9BEB-3B79-42C1-9261-B076CF7B3289}" xr6:coauthVersionLast="47" xr6:coauthVersionMax="47" xr10:uidLastSave="{00000000-0000-0000-0000-000000000000}"/>
  <bookViews>
    <workbookView xWindow="-120" yWindow="-120" windowWidth="29040" windowHeight="15840" tabRatio="709" xr2:uid="{00000000-000D-0000-FFFF-FFFF00000000}"/>
  </bookViews>
  <sheets>
    <sheet name="Numeric Criteria" sheetId="1" r:id="rId1"/>
    <sheet name="Text Tricks" sheetId="2" r:id="rId2"/>
    <sheet name="Count Booleans" sheetId="3" r:id="rId3"/>
    <sheet name="Count Errors" sheetId="5" r:id="rId4"/>
    <sheet name="And Criteria" sheetId="6" r:id="rId5"/>
    <sheet name="Or Criteria" sheetId="4" r:id="rId6"/>
    <sheet name="More about COUNTIF" sheetId="8" r:id="rId7"/>
    <sheet name="Count Magic" sheetId="9" r:id="rId8"/>
  </sheets>
  <definedNames>
    <definedName name="Ages">'More about COUNTIF'!$A$1:$A$6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9" l="1"/>
  <c r="C1" i="9"/>
  <c r="B2" i="8" l="1"/>
  <c r="B3" i="8"/>
  <c r="B4" i="8"/>
  <c r="B5" i="8"/>
  <c r="B6" i="8"/>
  <c r="B1" i="8"/>
  <c r="A10" i="8" l="1"/>
  <c r="A8" i="8"/>
  <c r="A9" i="8"/>
  <c r="B10" i="6" l="1"/>
  <c r="C3" i="5" l="1"/>
  <c r="C1" i="5"/>
  <c r="A1" i="5"/>
  <c r="D5" i="5" l="1"/>
  <c r="D6" i="5" a="1"/>
  <c r="D6" i="5" s="1"/>
  <c r="B10" i="4" a="1"/>
  <c r="B10" i="4" s="1"/>
  <c r="A9" i="2" l="1"/>
  <c r="A10" i="2"/>
  <c r="A7" i="3" l="1"/>
  <c r="A8" i="3"/>
  <c r="A11" i="2" l="1"/>
  <c r="A12" i="2"/>
  <c r="A13" i="2"/>
  <c r="A9" i="1" l="1"/>
  <c r="A11" i="1" l="1"/>
  <c r="A10" i="1"/>
  <c r="A8" i="1" l="1"/>
  <c r="A7" i="1"/>
  <c r="A12" i="1"/>
</calcChain>
</file>

<file path=xl/sharedStrings.xml><?xml version="1.0" encoding="utf-8"?>
<sst xmlns="http://schemas.openxmlformats.org/spreadsheetml/2006/main" count="42" uniqueCount="15">
  <si>
    <t>star12</t>
  </si>
  <si>
    <t>star</t>
  </si>
  <si>
    <t xml:space="preserve"> star</t>
  </si>
  <si>
    <t>stars</t>
  </si>
  <si>
    <t>moon</t>
  </si>
  <si>
    <t>sun</t>
  </si>
  <si>
    <t>Harvard</t>
  </si>
  <si>
    <t>Twitter</t>
  </si>
  <si>
    <t>Stanford</t>
  </si>
  <si>
    <t>Google</t>
  </si>
  <si>
    <t>Columbia</t>
  </si>
  <si>
    <t>Facebook</t>
  </si>
  <si>
    <t>dog, cat, dog, dog, horse, dog</t>
  </si>
  <si>
    <t>dog</t>
  </si>
  <si>
    <t>dog, pig, dog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</si>
</sst>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2"/>
  <sheetViews>
    <sheetView tabSelected="1" workbookViewId="0">
      <selection activeCell="A7" sqref="A7"/>
    </sheetView>
  </sheetViews>
  <sheetFormatPr defaultRowHeight="15" x14ac:dyDescent="0.25"/>
  <cols>
    <col min="1" max="1" width="9.28515625" customWidth="1"/>
    <col min="2" max="2" width="9.140625" customWidth="1"/>
  </cols>
  <sheetData>
    <row r="1" spans="1:3" x14ac:dyDescent="0.25">
      <c r="A1">
        <v>10</v>
      </c>
      <c r="C1">
        <v>20</v>
      </c>
    </row>
    <row r="2" spans="1:3" x14ac:dyDescent="0.25">
      <c r="A2">
        <v>1</v>
      </c>
      <c r="C2">
        <v>10</v>
      </c>
    </row>
    <row r="3" spans="1:3" x14ac:dyDescent="0.25">
      <c r="A3">
        <v>7</v>
      </c>
    </row>
    <row r="4" spans="1:3" x14ac:dyDescent="0.25">
      <c r="A4">
        <v>20</v>
      </c>
    </row>
    <row r="5" spans="1:3" x14ac:dyDescent="0.25">
      <c r="A5">
        <v>3</v>
      </c>
    </row>
    <row r="7" spans="1:3" x14ac:dyDescent="0.25">
      <c r="A7">
        <f>COUNTIF(A1:A5,20)</f>
        <v>1</v>
      </c>
    </row>
    <row r="8" spans="1:3" x14ac:dyDescent="0.25">
      <c r="A8">
        <f>COUNTIF(A1:A5,C1)</f>
        <v>1</v>
      </c>
    </row>
    <row r="9" spans="1:3" x14ac:dyDescent="0.25">
      <c r="A9">
        <f>COUNTIF(A1:A5,"&gt;=10")</f>
        <v>2</v>
      </c>
    </row>
    <row r="10" spans="1:3" x14ac:dyDescent="0.25">
      <c r="A10">
        <f>COUNTIF(A1:A5,"&gt;="&amp;C2)</f>
        <v>2</v>
      </c>
    </row>
    <row r="11" spans="1:3" x14ac:dyDescent="0.25">
      <c r="A11">
        <f>COUNTIF(A1:A5,"&lt;&gt;7")</f>
        <v>4</v>
      </c>
    </row>
    <row r="12" spans="1:3" x14ac:dyDescent="0.25">
      <c r="A12">
        <f>COUNTIF(A1:A5,3)+COUNTIF(A1:A5,7)</f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3"/>
  <sheetViews>
    <sheetView workbookViewId="0">
      <selection activeCell="A9" sqref="A9"/>
    </sheetView>
  </sheetViews>
  <sheetFormatPr defaultRowHeight="15" x14ac:dyDescent="0.25"/>
  <cols>
    <col min="1" max="1" width="9.28515625" customWidth="1"/>
  </cols>
  <sheetData>
    <row r="1" spans="1:1" x14ac:dyDescent="0.25">
      <c r="A1" t="s">
        <v>1</v>
      </c>
    </row>
    <row r="2" spans="1:1" x14ac:dyDescent="0.25">
      <c r="A2" t="s">
        <v>4</v>
      </c>
    </row>
    <row r="3" spans="1:1" x14ac:dyDescent="0.25">
      <c r="A3" t="s">
        <v>3</v>
      </c>
    </row>
    <row r="4" spans="1:1" x14ac:dyDescent="0.25">
      <c r="A4">
        <v>9</v>
      </c>
    </row>
    <row r="5" spans="1:1" x14ac:dyDescent="0.25">
      <c r="A5" t="s">
        <v>2</v>
      </c>
    </row>
    <row r="6" spans="1:1" x14ac:dyDescent="0.25">
      <c r="A6" t="s">
        <v>1</v>
      </c>
    </row>
    <row r="7" spans="1:1" x14ac:dyDescent="0.25">
      <c r="A7" t="s">
        <v>0</v>
      </c>
    </row>
    <row r="9" spans="1:1" x14ac:dyDescent="0.25">
      <c r="A9">
        <f>COUNTIF(A1:A7,"star")</f>
        <v>2</v>
      </c>
    </row>
    <row r="10" spans="1:1" x14ac:dyDescent="0.25">
      <c r="A10">
        <f>COUNTIF(A1:A7,"star?")</f>
        <v>1</v>
      </c>
    </row>
    <row r="11" spans="1:1" x14ac:dyDescent="0.25">
      <c r="A11" s="1">
        <f>COUNTIF(A1:A7,"star*")</f>
        <v>4</v>
      </c>
    </row>
    <row r="12" spans="1:1" x14ac:dyDescent="0.25">
      <c r="A12" s="1">
        <f>COUNTIF(A1:A7,"*star*")</f>
        <v>5</v>
      </c>
    </row>
    <row r="13" spans="1:1" x14ac:dyDescent="0.25">
      <c r="A13">
        <f>COUNTIF(A1:A7,"*")</f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8"/>
  <sheetViews>
    <sheetView workbookViewId="0">
      <selection activeCell="A7" sqref="A7"/>
    </sheetView>
  </sheetViews>
  <sheetFormatPr defaultRowHeight="15" x14ac:dyDescent="0.25"/>
  <cols>
    <col min="1" max="1" width="9.28515625" customWidth="1"/>
  </cols>
  <sheetData>
    <row r="1" spans="1:1" x14ac:dyDescent="0.25">
      <c r="A1">
        <v>5</v>
      </c>
    </row>
    <row r="2" spans="1:1" x14ac:dyDescent="0.25">
      <c r="A2" t="b">
        <v>1</v>
      </c>
    </row>
    <row r="3" spans="1:1" x14ac:dyDescent="0.25">
      <c r="A3" t="s">
        <v>5</v>
      </c>
    </row>
    <row r="4" spans="1:1" x14ac:dyDescent="0.25">
      <c r="A4" t="b">
        <v>0</v>
      </c>
    </row>
    <row r="5" spans="1:1" x14ac:dyDescent="0.25">
      <c r="A5" t="b">
        <v>1</v>
      </c>
    </row>
    <row r="7" spans="1:1" x14ac:dyDescent="0.25">
      <c r="A7">
        <f>COUNTIF(A1:A5,TRUE)</f>
        <v>2</v>
      </c>
    </row>
    <row r="8" spans="1:1" x14ac:dyDescent="0.25">
      <c r="A8">
        <f>COUNTIF(A1:A5,FALSE)</f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129BB-F680-4E48-8265-7F6F6FE2E94E}">
  <dimension ref="A1:D6"/>
  <sheetViews>
    <sheetView workbookViewId="0">
      <selection activeCell="D5" sqref="D5"/>
    </sheetView>
  </sheetViews>
  <sheetFormatPr defaultRowHeight="15" x14ac:dyDescent="0.25"/>
  <cols>
    <col min="1" max="1" width="9.28515625" customWidth="1"/>
    <col min="4" max="4" width="9.140625" customWidth="1"/>
  </cols>
  <sheetData>
    <row r="1" spans="1:4" x14ac:dyDescent="0.25">
      <c r="A1" t="e">
        <f>#REF!+9</f>
        <v>#REF!</v>
      </c>
      <c r="B1">
        <v>2</v>
      </c>
      <c r="C1" t="e">
        <f>B1/0</f>
        <v>#DIV/0!</v>
      </c>
    </row>
    <row r="2" spans="1:4" x14ac:dyDescent="0.25">
      <c r="A2">
        <v>4</v>
      </c>
      <c r="B2">
        <v>7</v>
      </c>
      <c r="C2">
        <v>2</v>
      </c>
    </row>
    <row r="3" spans="1:4" x14ac:dyDescent="0.25">
      <c r="A3">
        <v>5</v>
      </c>
      <c r="B3">
        <v>3</v>
      </c>
      <c r="C3" t="e">
        <f>B3*sales</f>
        <v>#NAME?</v>
      </c>
    </row>
    <row r="5" spans="1:4" x14ac:dyDescent="0.25">
      <c r="D5">
        <f>COUNTIF(A1:C3,"#NAME?")</f>
        <v>1</v>
      </c>
    </row>
    <row r="6" spans="1:4" x14ac:dyDescent="0.25">
      <c r="D6">
        <f t="array" ref="D6">COUNT(IF(ISERROR(A1:C3),1,""))</f>
        <v>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DB99E-B25D-4100-A551-4D9DB1987BFF}">
  <dimension ref="A1:B10"/>
  <sheetViews>
    <sheetView workbookViewId="0">
      <selection activeCell="B10" sqref="B10"/>
    </sheetView>
  </sheetViews>
  <sheetFormatPr defaultRowHeight="15" x14ac:dyDescent="0.25"/>
  <cols>
    <col min="1" max="2" width="9.42578125" bestFit="1" customWidth="1"/>
    <col min="3" max="5" width="9" customWidth="1"/>
  </cols>
  <sheetData>
    <row r="1" spans="1:2" x14ac:dyDescent="0.25">
      <c r="A1" t="s">
        <v>9</v>
      </c>
      <c r="B1" t="s">
        <v>8</v>
      </c>
    </row>
    <row r="2" spans="1:2" x14ac:dyDescent="0.25">
      <c r="A2" t="s">
        <v>11</v>
      </c>
      <c r="B2" t="s">
        <v>6</v>
      </c>
    </row>
    <row r="3" spans="1:2" x14ac:dyDescent="0.25">
      <c r="A3" t="s">
        <v>7</v>
      </c>
      <c r="B3" t="s">
        <v>8</v>
      </c>
    </row>
    <row r="4" spans="1:2" x14ac:dyDescent="0.25">
      <c r="A4" t="s">
        <v>11</v>
      </c>
      <c r="B4" t="s">
        <v>10</v>
      </c>
    </row>
    <row r="5" spans="1:2" x14ac:dyDescent="0.25">
      <c r="A5" t="s">
        <v>9</v>
      </c>
      <c r="B5" t="s">
        <v>6</v>
      </c>
    </row>
    <row r="6" spans="1:2" x14ac:dyDescent="0.25">
      <c r="A6" t="s">
        <v>7</v>
      </c>
      <c r="B6" t="s">
        <v>6</v>
      </c>
    </row>
    <row r="7" spans="1:2" x14ac:dyDescent="0.25">
      <c r="A7" t="s">
        <v>9</v>
      </c>
      <c r="B7" t="s">
        <v>8</v>
      </c>
    </row>
    <row r="8" spans="1:2" x14ac:dyDescent="0.25">
      <c r="A8" t="s">
        <v>7</v>
      </c>
      <c r="B8" t="s">
        <v>6</v>
      </c>
    </row>
    <row r="10" spans="1:2" x14ac:dyDescent="0.25">
      <c r="B10">
        <f>COUNTIFS(A1:A8,"Google",B1:B8,"Stanford")</f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0"/>
  <sheetViews>
    <sheetView workbookViewId="0">
      <selection activeCell="B10" sqref="B10"/>
    </sheetView>
  </sheetViews>
  <sheetFormatPr defaultRowHeight="15" x14ac:dyDescent="0.25"/>
  <cols>
    <col min="1" max="2" width="9.42578125" bestFit="1" customWidth="1"/>
    <col min="3" max="5" width="9" customWidth="1"/>
  </cols>
  <sheetData>
    <row r="1" spans="1:2" x14ac:dyDescent="0.25">
      <c r="A1" t="s">
        <v>9</v>
      </c>
      <c r="B1" t="s">
        <v>8</v>
      </c>
    </row>
    <row r="2" spans="1:2" x14ac:dyDescent="0.25">
      <c r="A2" t="s">
        <v>11</v>
      </c>
      <c r="B2" t="s">
        <v>6</v>
      </c>
    </row>
    <row r="3" spans="1:2" x14ac:dyDescent="0.25">
      <c r="A3" t="s">
        <v>7</v>
      </c>
      <c r="B3" t="s">
        <v>8</v>
      </c>
    </row>
    <row r="4" spans="1:2" x14ac:dyDescent="0.25">
      <c r="A4" t="s">
        <v>11</v>
      </c>
      <c r="B4" t="s">
        <v>10</v>
      </c>
    </row>
    <row r="5" spans="1:2" x14ac:dyDescent="0.25">
      <c r="A5" t="s">
        <v>9</v>
      </c>
      <c r="B5" t="s">
        <v>6</v>
      </c>
    </row>
    <row r="6" spans="1:2" x14ac:dyDescent="0.25">
      <c r="A6" t="s">
        <v>7</v>
      </c>
      <c r="B6" t="s">
        <v>6</v>
      </c>
    </row>
    <row r="7" spans="1:2" x14ac:dyDescent="0.25">
      <c r="A7" t="s">
        <v>9</v>
      </c>
      <c r="B7" t="s">
        <v>8</v>
      </c>
    </row>
    <row r="8" spans="1:2" x14ac:dyDescent="0.25">
      <c r="A8" t="s">
        <v>7</v>
      </c>
      <c r="B8" t="s">
        <v>6</v>
      </c>
    </row>
    <row r="10" spans="1:2" x14ac:dyDescent="0.25">
      <c r="B10">
        <f t="array" ref="B10">SUM(IF((A1:A8="Google")+(B1:B8="Stanford"),1,0))</f>
        <v>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DB379-4CE3-4FDC-B665-408D75045F68}">
  <dimension ref="A1:B10"/>
  <sheetViews>
    <sheetView workbookViewId="0">
      <selection activeCell="A8" sqref="A8"/>
    </sheetView>
  </sheetViews>
  <sheetFormatPr defaultRowHeight="15" x14ac:dyDescent="0.25"/>
  <cols>
    <col min="1" max="1" width="9.140625" customWidth="1"/>
    <col min="2" max="2" width="9.42578125" bestFit="1" customWidth="1"/>
    <col min="9" max="9" width="9" customWidth="1"/>
  </cols>
  <sheetData>
    <row r="1" spans="1:2" x14ac:dyDescent="0.25">
      <c r="A1">
        <v>15</v>
      </c>
      <c r="B1" t="str">
        <f t="shared" ref="B1:B6" si="0">IF(COUNTIF(Ages,A1)&gt;1,"Duplicate","Unique")</f>
        <v>Unique</v>
      </c>
    </row>
    <row r="2" spans="1:2" x14ac:dyDescent="0.25">
      <c r="A2">
        <v>32</v>
      </c>
      <c r="B2" t="str">
        <f t="shared" si="0"/>
        <v>Unique</v>
      </c>
    </row>
    <row r="3" spans="1:2" x14ac:dyDescent="0.25">
      <c r="A3">
        <v>24</v>
      </c>
      <c r="B3" t="str">
        <f t="shared" si="0"/>
        <v>Duplicate</v>
      </c>
    </row>
    <row r="4" spans="1:2" x14ac:dyDescent="0.25">
      <c r="A4">
        <v>38</v>
      </c>
      <c r="B4" t="str">
        <f t="shared" si="0"/>
        <v>Unique</v>
      </c>
    </row>
    <row r="5" spans="1:2" x14ac:dyDescent="0.25">
      <c r="A5">
        <v>24</v>
      </c>
      <c r="B5" t="str">
        <f t="shared" si="0"/>
        <v>Duplicate</v>
      </c>
    </row>
    <row r="6" spans="1:2" x14ac:dyDescent="0.25">
      <c r="A6">
        <v>60</v>
      </c>
      <c r="B6" t="str">
        <f t="shared" si="0"/>
        <v>Unique</v>
      </c>
    </row>
    <row r="8" spans="1:2" x14ac:dyDescent="0.25">
      <c r="A8">
        <f>COUNTIF(Ages,"&gt;=30")</f>
        <v>3</v>
      </c>
    </row>
    <row r="9" spans="1:2" x14ac:dyDescent="0.25">
      <c r="A9">
        <f>COUNTIF(Ages,"&lt;"&amp;AVERAGE(Ages))</f>
        <v>4</v>
      </c>
    </row>
    <row r="10" spans="1:2" x14ac:dyDescent="0.25">
      <c r="A10">
        <f>COUNTIFS(Ages,"&gt;=30",Ages,"&lt;=40")</f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F9198-052F-427B-A28F-0C92BE424551}">
  <dimension ref="A1:D2"/>
  <sheetViews>
    <sheetView workbookViewId="0">
      <selection activeCell="C1" sqref="C1"/>
    </sheetView>
  </sheetViews>
  <sheetFormatPr defaultRowHeight="15" x14ac:dyDescent="0.25"/>
  <cols>
    <col min="1" max="1" width="27.28515625" bestFit="1" customWidth="1"/>
    <col min="2" max="3" width="9.28515625" customWidth="1"/>
    <col min="4" max="17" width="9.140625" customWidth="1"/>
  </cols>
  <sheetData>
    <row r="1" spans="1:4" x14ac:dyDescent="0.25">
      <c r="A1" t="s">
        <v>12</v>
      </c>
      <c r="B1" t="s">
        <v>13</v>
      </c>
      <c r="C1">
        <f>(LEN(A1)-LEN(SUBSTITUTE(A1,B1,"")))/LEN(B1)</f>
        <v>4</v>
      </c>
      <c r="D1">
        <f>SUMPRODUCT((LEN(A1:A2)-LEN(SUBSTITUTE(A1:A2,B1,"")))/LEN(B1))</f>
        <v>6</v>
      </c>
    </row>
    <row r="2" spans="1:4" x14ac:dyDescent="0.25">
      <c r="A2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Numeric Criteria</vt:lpstr>
      <vt:lpstr>Text Tricks</vt:lpstr>
      <vt:lpstr>Count Booleans</vt:lpstr>
      <vt:lpstr>Count Errors</vt:lpstr>
      <vt:lpstr>And Criteria</vt:lpstr>
      <vt:lpstr>Or Criteria</vt:lpstr>
      <vt:lpstr>More about COUNTIF</vt:lpstr>
      <vt:lpstr>Count Magic</vt:lpstr>
      <vt:lpstr>Ages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2018-03-05T13:38:16Z</dcterms:created>
  <dcterms:modified xsi:type="dcterms:W3CDTF">2024-10-11T14:52:26Z</dcterms:modified>
</cp:coreProperties>
</file>